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 s="1"/>
  <c r="G4" i="1" l="1"/>
  <c r="G1" i="1"/>
  <c r="C11" i="1"/>
  <c r="D11" i="1"/>
  <c r="E11" i="1"/>
  <c r="C12" i="1"/>
  <c r="D12" i="1"/>
  <c r="E12" i="1"/>
  <c r="B12" i="1"/>
  <c r="B11" i="1"/>
  <c r="D10" i="1"/>
  <c r="E10" i="1"/>
  <c r="C10" i="1"/>
  <c r="B10" i="1"/>
  <c r="C9" i="1" l="1"/>
  <c r="D9" i="1"/>
  <c r="E9" i="1"/>
  <c r="F5" i="1"/>
  <c r="F6" i="1"/>
  <c r="F8" i="1"/>
  <c r="B9" i="1"/>
  <c r="F4" i="1"/>
  <c r="G5" i="1" l="1"/>
  <c r="F11" i="1"/>
  <c r="G11" i="1" s="1"/>
  <c r="F10" i="1"/>
  <c r="G10" i="1" s="1"/>
  <c r="F12" i="1"/>
  <c r="G12" i="1" s="1"/>
  <c r="F9" i="1"/>
  <c r="H7" i="1" s="1"/>
  <c r="H8" i="1"/>
  <c r="G8" i="1"/>
  <c r="H6" i="1"/>
  <c r="G6" i="1"/>
  <c r="H4" i="1" l="1"/>
  <c r="G9" i="1"/>
  <c r="H9" i="1"/>
  <c r="H5" i="1"/>
</calcChain>
</file>

<file path=xl/sharedStrings.xml><?xml version="1.0" encoding="utf-8"?>
<sst xmlns="http://schemas.openxmlformats.org/spreadsheetml/2006/main" count="20" uniqueCount="19">
  <si>
    <t>安藤奈津</t>
    <rPh sb="0" eb="2">
      <t>アンドウ</t>
    </rPh>
    <rPh sb="2" eb="4">
      <t>ナツ</t>
    </rPh>
    <phoneticPr fontId="2"/>
  </si>
  <si>
    <t>ドリンク販売実績</t>
    <rPh sb="4" eb="6">
      <t>ハンバイ</t>
    </rPh>
    <rPh sb="6" eb="8">
      <t>ジッセキ</t>
    </rPh>
    <phoneticPr fontId="2"/>
  </si>
  <si>
    <t>ドリンク名</t>
    <rPh sb="4" eb="5">
      <t>メイ</t>
    </rPh>
    <phoneticPr fontId="2"/>
  </si>
  <si>
    <t>昨年</t>
    <rPh sb="0" eb="2">
      <t>サクネン</t>
    </rPh>
    <phoneticPr fontId="2"/>
  </si>
  <si>
    <t>目標数</t>
    <rPh sb="0" eb="2">
      <t>モクヒョウ</t>
    </rPh>
    <rPh sb="2" eb="3">
      <t>スウ</t>
    </rPh>
    <phoneticPr fontId="2"/>
  </si>
  <si>
    <t>１日目</t>
    <rPh sb="1" eb="2">
      <t>ニチ</t>
    </rPh>
    <rPh sb="2" eb="3">
      <t>メ</t>
    </rPh>
    <phoneticPr fontId="2"/>
  </si>
  <si>
    <t>２日目</t>
    <rPh sb="1" eb="2">
      <t>ニチ</t>
    </rPh>
    <rPh sb="2" eb="3">
      <t>メ</t>
    </rPh>
    <phoneticPr fontId="2"/>
  </si>
  <si>
    <t>合計</t>
    <rPh sb="0" eb="2">
      <t>ゴウケイ</t>
    </rPh>
    <phoneticPr fontId="2"/>
  </si>
  <si>
    <t>ミルクティー</t>
    <phoneticPr fontId="2"/>
  </si>
  <si>
    <t>ココア</t>
    <phoneticPr fontId="2"/>
  </si>
  <si>
    <t>コーヒー</t>
    <phoneticPr fontId="2"/>
  </si>
  <si>
    <t>ストロベリー</t>
    <phoneticPr fontId="2"/>
  </si>
  <si>
    <t>平均</t>
    <rPh sb="0" eb="2">
      <t>ヘイキン</t>
    </rPh>
    <phoneticPr fontId="2"/>
  </si>
  <si>
    <t>最大</t>
    <rPh sb="0" eb="2">
      <t>サイダイ</t>
    </rPh>
    <phoneticPr fontId="2"/>
  </si>
  <si>
    <t>最小</t>
    <rPh sb="0" eb="2">
      <t>サイショウ</t>
    </rPh>
    <phoneticPr fontId="2"/>
  </si>
  <si>
    <t>商品数</t>
    <rPh sb="0" eb="2">
      <t>ショウヒン</t>
    </rPh>
    <rPh sb="2" eb="3">
      <t>スウ</t>
    </rPh>
    <phoneticPr fontId="2"/>
  </si>
  <si>
    <t>前年比</t>
    <rPh sb="0" eb="3">
      <t>ゼンネンヒ</t>
    </rPh>
    <phoneticPr fontId="2"/>
  </si>
  <si>
    <t>割合</t>
    <rPh sb="0" eb="2">
      <t>ワリアイ</t>
    </rPh>
    <phoneticPr fontId="2"/>
  </si>
  <si>
    <t>チョコレート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</si>
</sst>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1" applyFont="1" applyBorder="1">
      <alignment vertical="center"/>
    </xf>
    <xf numFmtId="176" fontId="0" fillId="0" borderId="1" xfId="2" applyNumberFormat="1" applyFont="1" applyBorder="1">
      <alignment vertical="center"/>
    </xf>
    <xf numFmtId="38" fontId="0" fillId="0" borderId="1" xfId="0" applyNumberFormat="1" applyBorder="1">
      <alignment vertical="center"/>
    </xf>
    <xf numFmtId="0" fontId="0" fillId="0" borderId="2" xfId="0" applyBorder="1">
      <alignment vertical="center"/>
    </xf>
    <xf numFmtId="176" fontId="0" fillId="0" borderId="3" xfId="2" applyNumberFormat="1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38" fontId="0" fillId="0" borderId="5" xfId="0" applyNumberFormat="1" applyBorder="1">
      <alignment vertical="center"/>
    </xf>
    <xf numFmtId="176" fontId="0" fillId="0" borderId="5" xfId="2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38" fontId="0" fillId="0" borderId="8" xfId="1" applyFont="1" applyBorder="1">
      <alignment vertical="center"/>
    </xf>
    <xf numFmtId="176" fontId="0" fillId="0" borderId="8" xfId="2" applyNumberFormat="1" applyFont="1" applyBorder="1">
      <alignment vertical="center"/>
    </xf>
    <xf numFmtId="176" fontId="0" fillId="0" borderId="9" xfId="2" applyNumberFormat="1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5" xfId="1" applyFont="1" applyBorder="1">
      <alignment vertical="center"/>
    </xf>
    <xf numFmtId="176" fontId="0" fillId="0" borderId="6" xfId="2" applyNumberFormat="1" applyFont="1" applyBorder="1">
      <alignment vertical="center"/>
    </xf>
    <xf numFmtId="0" fontId="0" fillId="0" borderId="13" xfId="0" applyBorder="1">
      <alignment vertical="center"/>
    </xf>
    <xf numFmtId="38" fontId="0" fillId="0" borderId="14" xfId="1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A3" sqref="A3"/>
    </sheetView>
  </sheetViews>
  <sheetFormatPr defaultRowHeight="13.5" x14ac:dyDescent="0.15"/>
  <cols>
    <col min="1" max="1" width="10.625" customWidth="1"/>
  </cols>
  <sheetData>
    <row r="1" spans="1:8" ht="17.25" x14ac:dyDescent="0.15">
      <c r="A1" t="s">
        <v>0</v>
      </c>
      <c r="C1" s="1" t="s">
        <v>1</v>
      </c>
      <c r="F1" t="s">
        <v>15</v>
      </c>
      <c r="G1">
        <f>COUNTA(A4:A8)</f>
        <v>5</v>
      </c>
    </row>
    <row r="2" spans="1:8" thickBot="1" x14ac:dyDescent="0.25"/>
    <row r="3" spans="1:8" ht="14.25" thickBot="1" x14ac:dyDescent="0.2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16</v>
      </c>
      <c r="H3" s="18" t="s">
        <v>17</v>
      </c>
    </row>
    <row r="4" spans="1:8" x14ac:dyDescent="0.15">
      <c r="A4" s="12" t="s">
        <v>8</v>
      </c>
      <c r="B4" s="13">
        <v>482</v>
      </c>
      <c r="C4" s="13">
        <v>500</v>
      </c>
      <c r="D4" s="13">
        <v>250</v>
      </c>
      <c r="E4" s="13">
        <v>300</v>
      </c>
      <c r="F4" s="13">
        <f>SUM(D4:E4)</f>
        <v>550</v>
      </c>
      <c r="G4" s="14">
        <f>F4/B4</f>
        <v>1.1410788381742738</v>
      </c>
      <c r="H4" s="15">
        <f t="shared" ref="H4:H9" si="0">F4/$F$9</f>
        <v>0.33232628398791542</v>
      </c>
    </row>
    <row r="5" spans="1:8" x14ac:dyDescent="0.15">
      <c r="A5" s="5" t="s">
        <v>9</v>
      </c>
      <c r="B5" s="2">
        <v>253</v>
      </c>
      <c r="C5" s="2">
        <v>300</v>
      </c>
      <c r="D5" s="2">
        <v>110</v>
      </c>
      <c r="E5" s="2">
        <v>98</v>
      </c>
      <c r="F5" s="2">
        <f t="shared" ref="F5:F8" si="1">SUM(D5:E5)</f>
        <v>208</v>
      </c>
      <c r="G5" s="3">
        <f t="shared" ref="G5:G12" si="2">F5/B5</f>
        <v>0.82213438735177868</v>
      </c>
      <c r="H5" s="6">
        <f t="shared" si="0"/>
        <v>0.12567975830815711</v>
      </c>
    </row>
    <row r="6" spans="1:8" x14ac:dyDescent="0.15">
      <c r="A6" s="5" t="s">
        <v>10</v>
      </c>
      <c r="B6" s="2">
        <v>292</v>
      </c>
      <c r="C6" s="2">
        <v>321</v>
      </c>
      <c r="D6" s="2">
        <v>100</v>
      </c>
      <c r="E6" s="2">
        <v>150</v>
      </c>
      <c r="F6" s="2">
        <f t="shared" si="1"/>
        <v>250</v>
      </c>
      <c r="G6" s="3">
        <f t="shared" si="2"/>
        <v>0.85616438356164382</v>
      </c>
      <c r="H6" s="6">
        <f t="shared" si="0"/>
        <v>0.15105740181268881</v>
      </c>
    </row>
    <row r="7" spans="1:8" x14ac:dyDescent="0.15">
      <c r="A7" s="21" t="s">
        <v>18</v>
      </c>
      <c r="B7" s="22">
        <v>181</v>
      </c>
      <c r="C7" s="22">
        <v>200</v>
      </c>
      <c r="D7" s="22">
        <v>87</v>
      </c>
      <c r="E7" s="22">
        <v>110</v>
      </c>
      <c r="F7" s="2">
        <f t="shared" ref="F7" si="3">SUM(D7:E7)</f>
        <v>197</v>
      </c>
      <c r="G7" s="3">
        <f t="shared" ref="G7" si="4">F7/B7</f>
        <v>1.0883977900552486</v>
      </c>
      <c r="H7" s="6">
        <f t="shared" si="0"/>
        <v>0.11903323262839879</v>
      </c>
    </row>
    <row r="8" spans="1:8" ht="14.25" thickBot="1" x14ac:dyDescent="0.2">
      <c r="A8" s="8" t="s">
        <v>11</v>
      </c>
      <c r="B8" s="19">
        <v>321</v>
      </c>
      <c r="C8" s="19">
        <v>350</v>
      </c>
      <c r="D8" s="19">
        <v>200</v>
      </c>
      <c r="E8" s="19">
        <v>250</v>
      </c>
      <c r="F8" s="19">
        <f t="shared" si="1"/>
        <v>450</v>
      </c>
      <c r="G8" s="10">
        <f t="shared" si="2"/>
        <v>1.4018691588785046</v>
      </c>
      <c r="H8" s="20">
        <f t="shared" si="0"/>
        <v>0.27190332326283989</v>
      </c>
    </row>
    <row r="9" spans="1:8" x14ac:dyDescent="0.15">
      <c r="A9" s="12" t="s">
        <v>7</v>
      </c>
      <c r="B9" s="13">
        <f>SUM(B4:B8)</f>
        <v>1529</v>
      </c>
      <c r="C9" s="13">
        <f t="shared" ref="C9:F9" si="5">SUM(C4:C8)</f>
        <v>1671</v>
      </c>
      <c r="D9" s="13">
        <f t="shared" si="5"/>
        <v>747</v>
      </c>
      <c r="E9" s="13">
        <f t="shared" si="5"/>
        <v>908</v>
      </c>
      <c r="F9" s="13">
        <f t="shared" si="5"/>
        <v>1655</v>
      </c>
      <c r="G9" s="14">
        <f t="shared" si="2"/>
        <v>1.0824068018312623</v>
      </c>
      <c r="H9" s="15">
        <f t="shared" si="0"/>
        <v>1</v>
      </c>
    </row>
    <row r="10" spans="1:8" x14ac:dyDescent="0.15">
      <c r="A10" s="5" t="s">
        <v>12</v>
      </c>
      <c r="B10" s="4">
        <f>AVERAGE(B4:B8)</f>
        <v>305.8</v>
      </c>
      <c r="C10" s="4">
        <f>AVERAGE(C4:C8)</f>
        <v>334.2</v>
      </c>
      <c r="D10" s="4">
        <f t="shared" ref="D10:F10" si="6">AVERAGE(D4:D8)</f>
        <v>149.4</v>
      </c>
      <c r="E10" s="4">
        <f t="shared" si="6"/>
        <v>181.6</v>
      </c>
      <c r="F10" s="4">
        <f t="shared" si="6"/>
        <v>331</v>
      </c>
      <c r="G10" s="3">
        <f t="shared" si="2"/>
        <v>1.0824068018312623</v>
      </c>
      <c r="H10" s="7"/>
    </row>
    <row r="11" spans="1:8" x14ac:dyDescent="0.15">
      <c r="A11" s="5" t="s">
        <v>13</v>
      </c>
      <c r="B11" s="4">
        <f>MAX(B4:B8)</f>
        <v>482</v>
      </c>
      <c r="C11" s="4">
        <f t="shared" ref="C11:F11" si="7">MAX(C4:C8)</f>
        <v>500</v>
      </c>
      <c r="D11" s="4">
        <f t="shared" si="7"/>
        <v>250</v>
      </c>
      <c r="E11" s="4">
        <f t="shared" si="7"/>
        <v>300</v>
      </c>
      <c r="F11" s="4">
        <f t="shared" si="7"/>
        <v>550</v>
      </c>
      <c r="G11" s="3">
        <f t="shared" si="2"/>
        <v>1.1410788381742738</v>
      </c>
      <c r="H11" s="7"/>
    </row>
    <row r="12" spans="1:8" ht="14.25" thickBot="1" x14ac:dyDescent="0.2">
      <c r="A12" s="8" t="s">
        <v>14</v>
      </c>
      <c r="B12" s="9">
        <f>MIN(B4:B8)</f>
        <v>181</v>
      </c>
      <c r="C12" s="9">
        <f t="shared" ref="C12:F12" si="8">MIN(C4:C8)</f>
        <v>200</v>
      </c>
      <c r="D12" s="9">
        <f t="shared" si="8"/>
        <v>87</v>
      </c>
      <c r="E12" s="9">
        <f t="shared" si="8"/>
        <v>98</v>
      </c>
      <c r="F12" s="9">
        <f t="shared" si="8"/>
        <v>197</v>
      </c>
      <c r="G12" s="10">
        <f t="shared" si="2"/>
        <v>1.0883977900552486</v>
      </c>
      <c r="H12" s="11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実教出版編修部</dc:creator>
  <cp:lastModifiedBy>machida</cp:lastModifiedBy>
  <cp:lastPrinted>2013-07-28T05:29:26Z</cp:lastPrinted>
  <dcterms:created xsi:type="dcterms:W3CDTF">2013-07-28T05:02:28Z</dcterms:created>
  <dcterms:modified xsi:type="dcterms:W3CDTF">2014-02-19T07:13:16Z</dcterms:modified>
</cp:coreProperties>
</file>